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<sst xmlns="http://schemas.openxmlformats.org/spreadsheetml/2006/main" count="240" uniqueCount="187">
  <si>
    <t>PHỤ LỤC</t>
  </si>
  <si>
    <t>DANH SÁCH NGƯỜI PHẢI THI HÀNH ÁN CHƯA CÓ ĐIỀU KIỆN THI HÀNH</t>
  </si>
  <si>
    <t>Số TT</t>
  </si>
  <si>
    <t>Đơn vị</t>
  </si>
  <si>
    <t>Tên người phải thi hành án</t>
  </si>
  <si>
    <t xml:space="preserve">Địa chỉ của người phải thi hành án </t>
  </si>
  <si>
    <t>Nghĩa vụ thi hành án</t>
  </si>
  <si>
    <t>Quyết định xác định chưa có điều kiện thi hành (số, ký hiệu, ngày tháng năm)</t>
  </si>
  <si>
    <r>
      <t xml:space="preserve">Bản án, quyết định </t>
    </r>
    <r>
      <rPr>
        <i/>
        <sz val="10"/>
        <rFont val="Times New Roman"/>
        <family val="1"/>
      </rPr>
      <t>(số, ký hiệu, ngày tháng năm, của ...)</t>
    </r>
  </si>
  <si>
    <t>Những thay đổi (sửa đổi, bổ sung, ủy thác thi hành án ...)</t>
  </si>
  <si>
    <t>Ghi chú</t>
  </si>
  <si>
    <t>Nghĩa vụ về tiền, tài sản</t>
  </si>
  <si>
    <t>Nghĩa vụ không phải là tiền, tài sản (buộc phải làm, không làm công việc nhất định)</t>
  </si>
  <si>
    <r>
      <t xml:space="preserve">Nghĩa vụ không phải là tiền, tài sản </t>
    </r>
    <r>
      <rPr>
        <i/>
        <sz val="10"/>
        <rFont val="Times New Roman"/>
        <family val="1"/>
      </rPr>
      <t>(buộc phải làm, không làm công việc nhất định)</t>
    </r>
  </si>
  <si>
    <t>Tổng số tiền, tài sản phải thi hành</t>
  </si>
  <si>
    <t>Phần đã thi hành xong</t>
  </si>
  <si>
    <t>Chưa thi hành</t>
  </si>
  <si>
    <t>Loại nghĩa vụ thi hành án</t>
  </si>
  <si>
    <t>Có điều kiện</t>
  </si>
  <si>
    <t>Chưa có điều kiện</t>
  </si>
  <si>
    <t>Lý do chưa có điều kiện</t>
  </si>
  <si>
    <t>Tổng số</t>
  </si>
  <si>
    <t>Đoàn Mạnh Dương
cùng đồng bọn</t>
  </si>
  <si>
    <t>Tổ 12, phường Nguyễn Thị Minh Khai</t>
  </si>
  <si>
    <t>Tù, không có tài sản, thu nhập</t>
  </si>
  <si>
    <t>03
10/8/2015</t>
  </si>
  <si>
    <t>57/HSST
23/9/2011
TAND TX Bắc Kạn</t>
  </si>
  <si>
    <t>Bùi Văn Chín</t>
  </si>
  <si>
    <t>Tổ 1, phường Nguyễn Thị Minh Khai</t>
  </si>
  <si>
    <t>06
10/8/2015</t>
  </si>
  <si>
    <t>79/HSST
27/9/2013
TAND TX  Bắc Kạn</t>
  </si>
  <si>
    <t>Đoàn Xuân Thường</t>
  </si>
  <si>
    <t>11
19/8/2015</t>
  </si>
  <si>
    <t>14/HSST
20/8/2012
TAND huyện Na Rì</t>
  </si>
  <si>
    <t>Nguyễn Phúc Hoạt</t>
  </si>
  <si>
    <t>Tổ 5, phường Nguyễn Thị Minh Khai</t>
  </si>
  <si>
    <t>05
10/8/2015</t>
  </si>
  <si>
    <t>28/HSST 29/10/1999
THAND TX Bác Kạn</t>
  </si>
  <si>
    <t>Nguyễn Sỹ Hùng</t>
  </si>
  <si>
    <t>Tổ 14, phường Nguyễn Thị Minh Khai</t>
  </si>
  <si>
    <t>13
10/8/2015</t>
  </si>
  <si>
    <t>32/HSST
20/3/2013
TAND TX Bắc Kạn</t>
  </si>
  <si>
    <t>Bùi Quang Hoà</t>
  </si>
  <si>
    <t>14
10/8/2015</t>
  </si>
  <si>
    <t>02/HSST
17/01/2000
TAND tỉnh BK</t>
  </si>
  <si>
    <t>Trương Thái Dương</t>
  </si>
  <si>
    <t>Tổ 4, phường Nguyễn Thị Minh Khai</t>
  </si>
  <si>
    <t>07
10/8/2015</t>
  </si>
  <si>
    <t>41/HSST
27/5/2014
THAND TX Bắc Kạn</t>
  </si>
  <si>
    <t>Bùi Văn Tuấn</t>
  </si>
  <si>
    <t>Tổ 2, phường Nguyễn Thị Minh Khai</t>
  </si>
  <si>
    <t>08
10/8/2015</t>
  </si>
  <si>
    <t>55/HSST
22/8/2014
THAND TX Bắc Kạn</t>
  </si>
  <si>
    <t>Lường Văn Quyết</t>
  </si>
  <si>
    <t>04
10/8/2015</t>
  </si>
  <si>
    <t>55/HSST
17/9/2014
THAND huyện Yen Sơn, tỉnh Tuyên Quang</t>
  </si>
  <si>
    <t>Hoàng Văn Nhàn</t>
  </si>
  <si>
    <t>Tổ 8, phường Nguyễn Thị Minh Khai</t>
  </si>
  <si>
    <t>12
10/8/2015</t>
  </si>
  <si>
    <t>01/HSST
06/11/2014
TAND TX Bắc Kạn</t>
  </si>
  <si>
    <t>Hà Đức Thái</t>
  </si>
  <si>
    <t>Tổ 17, phường Nguyễn Thị Minh Khai</t>
  </si>
  <si>
    <t>10
17/8/2015</t>
  </si>
  <si>
    <t>46/HSST
31/12/2014
TAND huyện Bạch Thông, tỉnh Bắc Kạn</t>
  </si>
  <si>
    <t>Lý Văn Hà</t>
  </si>
  <si>
    <t>Vừa ra tù, Lao động tự do, thu nhập thấp, không có tài sản gì</t>
  </si>
  <si>
    <t>09
17/8/2015</t>
  </si>
  <si>
    <t>12/HSST
18/12/2012
TAND TX Bắc Kạn</t>
  </si>
  <si>
    <t>Hà Đức Hình</t>
  </si>
  <si>
    <t>01-13/7/2015</t>
  </si>
  <si>
    <t>44-      24/4/2015 TAND TX Bắc Kạn</t>
  </si>
  <si>
    <t>Nguyễn Văn Thông</t>
  </si>
  <si>
    <t>Tổ Bản Đồn I, phường Xuất Hóa, TPBK</t>
  </si>
  <si>
    <t>02-30/7/2015</t>
  </si>
  <si>
    <t>25/HSST
03/4/2015
TAND huyện Phú Lương, tỉnh Thái Nguyên</t>
  </si>
  <si>
    <t>Chi Cục THADS Thành Phố Bắc Kạn</t>
  </si>
  <si>
    <t>Bùi Văn Nhị</t>
  </si>
  <si>
    <t>Tổ 5, tt Chợ Mới, Chợ Mới</t>
  </si>
  <si>
    <t xml:space="preserve">Điểm a, khoản 1, Điều 44a LTHADS </t>
  </si>
  <si>
    <t>02/QĐTHA 22/7/2015</t>
  </si>
  <si>
    <t>19/HSST 05/8/2014</t>
  </si>
  <si>
    <t>Âu Đình Thánh</t>
  </si>
  <si>
    <t>Bản Đồn, Hòa Mục, Chợ Mới</t>
  </si>
  <si>
    <t xml:space="preserve">Điểm a, \khoản 1, Điều 44a LTHADS </t>
  </si>
  <si>
    <t>03/QĐTHA 17/8/2015</t>
  </si>
  <si>
    <t>23/HSST 17/6/2015</t>
  </si>
  <si>
    <t>Thang văn Huynh</t>
  </si>
  <si>
    <t>Khau Chủ, Thanh Vận, Chợ Mới</t>
  </si>
  <si>
    <t>01/QĐTHA 20/7/2015</t>
  </si>
  <si>
    <t>57/HSST 12/9/2012</t>
  </si>
  <si>
    <t>I</t>
  </si>
  <si>
    <t>Cục THADS</t>
  </si>
  <si>
    <t>II</t>
  </si>
  <si>
    <t xml:space="preserve">       II      Chi cục THADS huyện Chợ Mới</t>
  </si>
  <si>
    <t>Các Chi cục THADS huyện, thành phố</t>
  </si>
  <si>
    <t>Triệu Thị Hiền</t>
  </si>
  <si>
    <t>Bản Thi, Chợ Đồn, BK</t>
  </si>
  <si>
    <t>Tù, K Tsản</t>
  </si>
  <si>
    <t>01/QĐ-CTHA ngày 20/7/15</t>
  </si>
  <si>
    <t>05/HSST/ngày 14/5/2015</t>
  </si>
  <si>
    <t>CỤC THI HÀNH ÁN DÂN SỰ TỈNH BẮC KẠN</t>
  </si>
  <si>
    <t>Đông Viên-Chợ Đồn-Bắc kan</t>
  </si>
  <si>
    <t>Đang chấp hành án phạt tù. Không có TS.</t>
  </si>
  <si>
    <t xml:space="preserve"> Không có TS.</t>
  </si>
  <si>
    <t>Nam Cường-Chợ Đồn-Bắc kan</t>
  </si>
  <si>
    <t>La Văn Chúc</t>
  </si>
  <si>
    <t>S:10/QĐ - THA. Ngày 04.8.2015</t>
  </si>
  <si>
    <t>S:04/HSST Ngày 10.03.2015</t>
  </si>
  <si>
    <t>S:09/QĐ - THA. Ngày 04.8.2015</t>
  </si>
  <si>
    <t>S:15/HSST Ngày 09.02.2015</t>
  </si>
  <si>
    <t>Nguyễn Đức Tôn</t>
  </si>
  <si>
    <t>S:13/QĐ - THA. Ngày 18.8.2015</t>
  </si>
  <si>
    <t>S:08/HSST Ngày 09.01.2015</t>
  </si>
  <si>
    <t>Nguyễn Thái Dương</t>
  </si>
  <si>
    <t>TTBL-Chợ Đồn-Bắc kan</t>
  </si>
  <si>
    <t>S:14/QĐ - THA. Ngày 19.8.2015</t>
  </si>
  <si>
    <t>S:38/HSST Ngày 28.08.2014</t>
  </si>
  <si>
    <t>Đoàn Vũ Phú</t>
  </si>
  <si>
    <t>S:08/QĐ - THA. Ngày 03.8.2015</t>
  </si>
  <si>
    <t>S:27/HSST Ngày 07.07.2015</t>
  </si>
  <si>
    <t>Nguyễn Văn Huấn</t>
  </si>
  <si>
    <t>Đồng Lạc-Chợ Đồn-Bắc kan</t>
  </si>
  <si>
    <t>Lương Bằng-Chợ Đồn-Bắc kan</t>
  </si>
  <si>
    <t>Nghĩa Tá-Chợ Đồn-Bắc kan</t>
  </si>
  <si>
    <t>Giá Văn Bồn</t>
  </si>
  <si>
    <t>S:03/QĐ - THA. Ngày 24.07.2015</t>
  </si>
  <si>
    <t>S:17/HSST Ngày 22.5.2014</t>
  </si>
  <si>
    <t>Bình Trung-Chợ Đồn-Bắc kan</t>
  </si>
  <si>
    <t>Nguyễn Văn Nam</t>
  </si>
  <si>
    <t>S:20/QĐ - THA. Ngày 24.8.2015</t>
  </si>
  <si>
    <t>S:55/HSST Ngày 17.11.2009</t>
  </si>
  <si>
    <t>Giá Nhật Tám</t>
  </si>
  <si>
    <t>S:02/QĐ - THA. Ngày 24.07.2015</t>
  </si>
  <si>
    <t>S:19/HSST Ngày 27.5.2014</t>
  </si>
  <si>
    <t>S:04/QĐ - THA. Ngày 24.7.2015</t>
  </si>
  <si>
    <t>S:25/HSST Ngày 23.04.2015</t>
  </si>
  <si>
    <t>Triệu Thị Bảo</t>
  </si>
  <si>
    <t>S:05/QĐ - THA. Ngày 03.08.2015</t>
  </si>
  <si>
    <t>S:52/HSST Ngày 27.09.2013</t>
  </si>
  <si>
    <t>Nông Văn Thắng</t>
  </si>
  <si>
    <t>S:06/QĐ - THA. Ngày 03.08.2015</t>
  </si>
  <si>
    <t>S:17/HSST Ngày 23.03.2015</t>
  </si>
  <si>
    <t>Trần Văn Tuyến</t>
  </si>
  <si>
    <t>S:22/QĐ - THA. Ngày 24.08.2015</t>
  </si>
  <si>
    <t>S:02/HSST Ngày 06.01.2015</t>
  </si>
  <si>
    <t>Triệu Văn Hợi</t>
  </si>
  <si>
    <t>S:11/QĐ - THA. Ngày 11.08.2015</t>
  </si>
  <si>
    <t>S:36/HSST Ngày 18.07.2011</t>
  </si>
  <si>
    <t>Ma Văn Quyền</t>
  </si>
  <si>
    <t>S:15/QĐ - THA. Ngày 19.08.2015</t>
  </si>
  <si>
    <t>S:29/HSST Ngày 08.05.2015</t>
  </si>
  <si>
    <t>Lê Quang Việt</t>
  </si>
  <si>
    <t>S:12/QĐ - THA. Ngày 14.08.2015</t>
  </si>
  <si>
    <t>S:31/HSST Ngày 11.05.2015</t>
  </si>
  <si>
    <t>III</t>
  </si>
  <si>
    <t>Chi Cục THADS huyện Chợ Đồn</t>
  </si>
  <si>
    <t>Không có tài sản</t>
  </si>
  <si>
    <t>V</t>
  </si>
  <si>
    <t>01-17/8/2015</t>
  </si>
  <si>
    <t>01/HSPT-15/01/2013</t>
  </si>
  <si>
    <t>Chi cục THADS huyện Na Rì</t>
  </si>
  <si>
    <t>Hoàng Văn Tới cùng đồng bọn</t>
  </si>
  <si>
    <t>Lạng San- Na Rì (Ân Tình - Na Rì)</t>
  </si>
  <si>
    <t>Đinh Ngọc Sôi</t>
  </si>
  <si>
    <t>Thôn Cốc Lải, xã Bằng Vân, huyện Ngân Sơn.</t>
  </si>
  <si>
    <t>01/QĐTHA 04/8/2015</t>
  </si>
  <si>
    <t>25/HSST 29/8/2014</t>
  </si>
  <si>
    <t>Lý Văn Lếch</t>
  </si>
  <si>
    <t>02/QĐTHA 12/8/2015</t>
  </si>
  <si>
    <t>11/HSST 22/5/2015</t>
  </si>
  <si>
    <t>Nguyễn Văn Biên</t>
  </si>
  <si>
    <t>Thôn Pù Cà, Lãng Ngâm, Ngân Sơn</t>
  </si>
  <si>
    <t>03/QĐTHA 21/8/2015</t>
  </si>
  <si>
    <t>01/HSST 17/2/2011</t>
  </si>
  <si>
    <t>Triệu Đức Cường</t>
  </si>
  <si>
    <t>Khu II, Vân Tùng, Ngân Sơn</t>
  </si>
  <si>
    <t>04/QĐTHA 28/8/2015</t>
  </si>
  <si>
    <t>47/HSST 22/6/1998</t>
  </si>
  <si>
    <t>Hoàng Văn Túc</t>
  </si>
  <si>
    <t>Thôn Cốc Lùng, Vân Tùng, Ngân Sơn</t>
  </si>
  <si>
    <t>05/QĐTHA 28/8/2015</t>
  </si>
  <si>
    <t>14/HSST 24/7/2009</t>
  </si>
  <si>
    <t>Lục Văn Đoàn</t>
  </si>
  <si>
    <t>Thôn Pù Mò, Bằng Vân, Ngân Sơn</t>
  </si>
  <si>
    <t>06/QĐTHA 28/8/2015</t>
  </si>
  <si>
    <t>14/HSST 20/5/2015</t>
  </si>
  <si>
    <t>Chi cục THADS huyện Ngân Sơn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</si>
</sst>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00_);_(* \(#,##0.000\);_(* &quot;-&quot;??_);_(@_)"/>
    <numFmt numFmtId="173" formatCode="_-* #,##0.000\ _₫_-;\-* #,##0.000\ _₫_-;_-* &quot;-&quot;??\ _₫_-;_-@_-"/>
    <numFmt numFmtId="174" formatCode="_-* #,##0\ _₫_-;\-* #,##0\ _₫_-;_-* &quot;-&quot;??\ _₫_-;_-@_-"/>
    <numFmt numFmtId="175" formatCode="_(* #,##0_);_(* \(#,##0\);_(* &quot;-&quot;??_);_(@_)"/>
    <numFmt numFmtId="176" formatCode="#.##0"/>
    <numFmt numFmtId="177" formatCode="#.##"/>
    <numFmt numFmtId="178" formatCode="#.#"/>
    <numFmt numFmtId="179" formatCode="_(* #.##0.0_);_(* \(#.##0.0\);_(* &quot;-&quot;?_);_(@_)"/>
    <numFmt numFmtId="180" formatCode="_-* #.##0\ _₫_-;\-* #.##0\ _₫_-;_-* &quot;-&quot;??\ _₫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i/>
      <sz val="10"/>
      <name val="Arial"/>
      <family val="2"/>
    </font>
    <font>
      <b/>
      <i/>
      <sz val="10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2" fillId="0" borderId="0" xfId="42">
      <alignment/>
      <protection/>
    </xf>
    <xf numFmtId="0" fontId="6" fillId="0" borderId="0" xfId="42" applyFont="1" applyAlignment="1">
      <alignment horizontal="center"/>
      <protection/>
    </xf>
    <xf numFmtId="0" fontId="6" fillId="0" borderId="0" xfId="42" applyFont="1" applyAlignment="1">
      <alignment/>
      <protection/>
    </xf>
    <xf numFmtId="0" fontId="4" fillId="0" borderId="10" xfId="42" applyFont="1" applyBorder="1" applyAlignment="1">
      <alignment horizontal="center" vertical="center" wrapText="1"/>
      <protection/>
    </xf>
    <xf numFmtId="0" fontId="8" fillId="0" borderId="10" xfId="42" applyFont="1" applyBorder="1">
      <alignment/>
      <protection/>
    </xf>
    <xf numFmtId="0" fontId="9" fillId="0" borderId="10" xfId="42" applyFont="1" applyBorder="1">
      <alignment/>
      <protection/>
    </xf>
    <xf numFmtId="0" fontId="2" fillId="0" borderId="10" xfId="42" applyBorder="1" applyAlignment="1">
      <alignment/>
      <protection/>
    </xf>
    <xf numFmtId="0" fontId="2" fillId="0" borderId="11" xfId="42" applyBorder="1" applyAlignment="1">
      <alignment/>
      <protection/>
    </xf>
    <xf numFmtId="0" fontId="6" fillId="0" borderId="0" xfId="42" applyFont="1" applyAlignment="1">
      <alignment wrapText="1"/>
      <protection/>
    </xf>
    <xf numFmtId="0" fontId="8" fillId="0" borderId="10" xfId="42" applyFont="1" applyBorder="1" applyAlignment="1">
      <alignment wrapText="1"/>
      <protection/>
    </xf>
    <xf numFmtId="0" fontId="9" fillId="0" borderId="10" xfId="42" applyFont="1" applyBorder="1" applyAlignment="1">
      <alignment wrapText="1"/>
      <protection/>
    </xf>
    <xf numFmtId="0" fontId="5" fillId="0" borderId="12" xfId="42" applyFont="1" applyBorder="1" applyAlignment="1">
      <alignment horizontal="center" wrapText="1"/>
      <protection/>
    </xf>
    <xf numFmtId="0" fontId="4" fillId="0" borderId="10" xfId="42" applyFont="1" applyBorder="1" applyAlignment="1">
      <alignment horizontal="left"/>
      <protection/>
    </xf>
    <xf numFmtId="0" fontId="3" fillId="0" borderId="10" xfId="42" applyFont="1" applyBorder="1" applyAlignment="1">
      <alignment horizontal="center" vertical="center" wrapText="1"/>
      <protection/>
    </xf>
    <xf numFmtId="0" fontId="9" fillId="0" borderId="10" xfId="42" applyFont="1" applyBorder="1" applyAlignment="1">
      <alignment horizontal="left"/>
      <protection/>
    </xf>
    <xf numFmtId="0" fontId="2" fillId="0" borderId="10" xfId="42" applyFont="1" applyBorder="1">
      <alignment/>
      <protection/>
    </xf>
    <xf numFmtId="174" fontId="9" fillId="0" borderId="10" xfId="47" applyNumberFormat="1" applyFont="1" applyBorder="1" applyAlignment="1">
      <alignment horizontal="left"/>
    </xf>
    <xf numFmtId="174" fontId="9" fillId="0" borderId="10" xfId="47" applyNumberFormat="1" applyFont="1" applyBorder="1" applyAlignment="1">
      <alignment horizontal="left" wrapText="1"/>
    </xf>
    <xf numFmtId="0" fontId="9" fillId="0" borderId="10" xfId="42" applyFont="1" applyBorder="1" applyAlignment="1">
      <alignment horizontal="center" wrapText="1"/>
      <protection/>
    </xf>
    <xf numFmtId="0" fontId="8" fillId="0" borderId="10" xfId="42" applyFont="1" applyBorder="1" applyAlignment="1">
      <alignment horizontal="center"/>
      <protection/>
    </xf>
    <xf numFmtId="0" fontId="9" fillId="0" borderId="10" xfId="42" applyFont="1" applyBorder="1" applyAlignment="1">
      <alignment horizontal="center"/>
      <protection/>
    </xf>
    <xf numFmtId="0" fontId="4" fillId="0" borderId="10" xfId="42" applyFont="1" applyBorder="1" applyAlignment="1">
      <alignment horizontal="left" vertical="center" wrapText="1"/>
      <protection/>
    </xf>
    <xf numFmtId="0" fontId="5" fillId="0" borderId="12" xfId="42" applyFont="1" applyBorder="1" applyAlignment="1">
      <alignment horizontal="center" vertical="center" wrapText="1"/>
      <protection/>
    </xf>
    <xf numFmtId="174" fontId="9" fillId="0" borderId="10" xfId="47" applyNumberFormat="1" applyFont="1" applyBorder="1" applyAlignment="1">
      <alignment horizontal="left" vertical="center"/>
    </xf>
    <xf numFmtId="174" fontId="9" fillId="0" borderId="10" xfId="47" applyNumberFormat="1" applyFont="1" applyBorder="1" applyAlignment="1">
      <alignment horizontal="left" vertical="center" wrapText="1"/>
    </xf>
    <xf numFmtId="0" fontId="9" fillId="0" borderId="10" xfId="42" applyFont="1" applyBorder="1" applyAlignment="1">
      <alignment horizontal="left" vertical="center"/>
      <protection/>
    </xf>
    <xf numFmtId="0" fontId="9" fillId="0" borderId="10" xfId="42" applyFont="1" applyBorder="1" applyAlignment="1">
      <alignment horizontal="center" vertical="center" wrapText="1"/>
      <protection/>
    </xf>
    <xf numFmtId="0" fontId="4" fillId="0" borderId="10" xfId="42" applyFont="1" applyBorder="1" applyAlignment="1">
      <alignment horizontal="left" vertical="center"/>
      <protection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3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42" applyFont="1" applyBorder="1">
      <alignment/>
      <protection/>
    </xf>
    <xf numFmtId="0" fontId="9" fillId="0" borderId="10" xfId="42" applyFont="1" applyBorder="1" applyAlignment="1">
      <alignment horizontal="center" wrapText="1" shrinkToFit="1"/>
      <protection/>
    </xf>
    <xf numFmtId="0" fontId="11" fillId="0" borderId="10" xfId="42" applyFont="1" applyBorder="1" applyAlignment="1">
      <alignment horizontal="center"/>
      <protection/>
    </xf>
    <xf numFmtId="0" fontId="5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5" fillId="0" borderId="0" xfId="0" applyFont="1" applyBorder="1" applyAlignment="1">
      <alignment horizontal="center"/>
    </xf>
    <xf numFmtId="175" fontId="5" fillId="0" borderId="10" xfId="43" applyNumberFormat="1" applyFont="1" applyBorder="1" applyAlignment="1">
      <alignment horizontal="center" vertical="center" wrapText="1"/>
    </xf>
    <xf numFmtId="175" fontId="5" fillId="0" borderId="10" xfId="43" applyNumberFormat="1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/>
    </xf>
    <xf numFmtId="0" fontId="4" fillId="0" borderId="13" xfId="42" applyFont="1" applyBorder="1" applyAlignment="1">
      <alignment/>
      <protection/>
    </xf>
    <xf numFmtId="0" fontId="9" fillId="0" borderId="14" xfId="42" applyFont="1" applyBorder="1" applyAlignment="1">
      <alignment/>
      <protection/>
    </xf>
    <xf numFmtId="0" fontId="9" fillId="0" borderId="12" xfId="42" applyFont="1" applyBorder="1" applyAlignment="1">
      <alignment/>
      <protection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/>
    </xf>
    <xf numFmtId="175" fontId="4" fillId="0" borderId="10" xfId="0" applyNumberFormat="1" applyFont="1" applyBorder="1" applyAlignment="1">
      <alignment/>
    </xf>
    <xf numFmtId="174" fontId="9" fillId="0" borderId="10" xfId="42" applyNumberFormat="1" applyFont="1" applyBorder="1" applyAlignment="1">
      <alignment/>
      <protection/>
    </xf>
    <xf numFmtId="3" fontId="4" fillId="0" borderId="10" xfId="0" applyNumberFormat="1" applyFont="1" applyBorder="1" applyAlignment="1">
      <alignment horizontal="right"/>
    </xf>
    <xf numFmtId="0" fontId="9" fillId="0" borderId="10" xfId="42" applyNumberFormat="1" applyFont="1" applyBorder="1">
      <alignment/>
      <protection/>
    </xf>
    <xf numFmtId="1" fontId="9" fillId="0" borderId="10" xfId="42" applyNumberFormat="1" applyFont="1" applyBorder="1">
      <alignment/>
      <protection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3" fontId="5" fillId="0" borderId="10" xfId="0" applyNumberFormat="1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0" fillId="0" borderId="0" xfId="0" applyBorder="1" applyAlignment="1">
      <alignment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42" applyFont="1" applyBorder="1" applyAlignment="1">
      <alignment horizontal="center" vertical="center" wrapText="1"/>
      <protection/>
    </xf>
    <xf numFmtId="0" fontId="4" fillId="0" borderId="15" xfId="42" applyFont="1" applyBorder="1" applyAlignment="1">
      <alignment horizontal="center" vertical="center" wrapText="1"/>
      <protection/>
    </xf>
    <xf numFmtId="0" fontId="4" fillId="0" borderId="16" xfId="42" applyFont="1" applyBorder="1" applyAlignment="1">
      <alignment horizontal="center" vertical="center" wrapText="1"/>
      <protection/>
    </xf>
    <xf numFmtId="0" fontId="4" fillId="0" borderId="17" xfId="42" applyFont="1" applyBorder="1" applyAlignment="1">
      <alignment horizontal="center" vertical="center" wrapText="1"/>
      <protection/>
    </xf>
    <xf numFmtId="0" fontId="4" fillId="0" borderId="18" xfId="42" applyFont="1" applyBorder="1" applyAlignment="1">
      <alignment horizontal="center" vertical="center" wrapText="1"/>
      <protection/>
    </xf>
    <xf numFmtId="0" fontId="4" fillId="0" borderId="19" xfId="42" applyFont="1" applyBorder="1" applyAlignment="1">
      <alignment horizontal="center" vertical="center" wrapText="1"/>
      <protection/>
    </xf>
    <xf numFmtId="0" fontId="5" fillId="0" borderId="16" xfId="42" applyFont="1" applyBorder="1" applyAlignment="1">
      <alignment horizontal="center" vertical="center" wrapText="1"/>
      <protection/>
    </xf>
    <xf numFmtId="0" fontId="4" fillId="0" borderId="13" xfId="42" applyFont="1" applyBorder="1" applyAlignment="1">
      <alignment horizontal="center" vertical="center" wrapText="1"/>
      <protection/>
    </xf>
    <xf numFmtId="0" fontId="4" fillId="0" borderId="14" xfId="42" applyFont="1" applyBorder="1" applyAlignment="1">
      <alignment horizontal="center" vertical="center" wrapText="1"/>
      <protection/>
    </xf>
    <xf numFmtId="0" fontId="4" fillId="0" borderId="12" xfId="42" applyFont="1" applyBorder="1" applyAlignment="1">
      <alignment horizontal="center" vertical="center" wrapText="1"/>
      <protection/>
    </xf>
    <xf numFmtId="0" fontId="6" fillId="0" borderId="0" xfId="42" applyFont="1" applyAlignment="1">
      <alignment horizontal="center"/>
      <protection/>
    </xf>
    <xf numFmtId="0" fontId="2" fillId="0" borderId="0" xfId="42" applyAlignment="1">
      <alignment horizontal="center"/>
      <protection/>
    </xf>
    <xf numFmtId="0" fontId="4" fillId="0" borderId="13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huẩn 2" xfId="42"/>
    <cellStyle name="Comma" xfId="43"/>
    <cellStyle name="Comma [0]" xfId="44"/>
    <cellStyle name="Currency" xfId="45"/>
    <cellStyle name="Currency [0]" xfId="46"/>
    <cellStyle name="Dấu phả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59"/>
  <sheetViews>
    <sheetView tabSelected="1" zoomScalePageLayoutView="0" workbookViewId="0" topLeftCell="A1">
      <selection activeCell="B59" sqref="B59"/>
    </sheetView>
  </sheetViews>
  <sheetFormatPr defaultColWidth="9.00390625" defaultRowHeight="28.5" customHeight="1"/>
  <cols>
    <col min="1" max="1" width="4.625" style="0" customWidth="1"/>
    <col min="2" max="2" width="13.625" style="0" customWidth="1"/>
    <col min="3" max="3" width="21.375" style="0" customWidth="1"/>
    <col min="4" max="4" width="13.875" style="0" customWidth="1"/>
    <col min="5" max="5" width="10.50390625" style="0" bestFit="1" customWidth="1"/>
    <col min="16" max="16" width="9.625" style="0" customWidth="1"/>
  </cols>
  <sheetData>
    <row r="1" ht="21.75" customHeight="1"/>
    <row r="2" spans="1:18" ht="22.5" customHeight="1">
      <c r="A2" s="85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18" ht="28.5" customHeight="1">
      <c r="A3" s="3" t="s">
        <v>100</v>
      </c>
      <c r="B3" s="3"/>
      <c r="C3" s="3"/>
      <c r="D3" s="9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"/>
      <c r="Q3" s="3"/>
      <c r="R3" s="3"/>
    </row>
    <row r="4" ht="9.75" customHeight="1"/>
    <row r="5" spans="1:18" ht="15.75" customHeight="1">
      <c r="A5" s="1"/>
      <c r="B5" s="85" t="s">
        <v>1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</row>
    <row r="7" spans="1:18" ht="28.5" customHeight="1">
      <c r="A7" s="75" t="s">
        <v>2</v>
      </c>
      <c r="B7" s="75" t="s">
        <v>3</v>
      </c>
      <c r="C7" s="75" t="s">
        <v>4</v>
      </c>
      <c r="D7" s="75" t="s">
        <v>5</v>
      </c>
      <c r="E7" s="82" t="s">
        <v>6</v>
      </c>
      <c r="F7" s="83"/>
      <c r="G7" s="83"/>
      <c r="H7" s="83"/>
      <c r="I7" s="83"/>
      <c r="J7" s="83"/>
      <c r="K7" s="83"/>
      <c r="L7" s="83"/>
      <c r="M7" s="83"/>
      <c r="N7" s="84"/>
      <c r="O7" s="75" t="s">
        <v>7</v>
      </c>
      <c r="P7" s="75" t="s">
        <v>8</v>
      </c>
      <c r="Q7" s="75" t="s">
        <v>9</v>
      </c>
      <c r="R7" s="75" t="s">
        <v>10</v>
      </c>
    </row>
    <row r="8" spans="1:18" ht="28.5" customHeight="1">
      <c r="A8" s="76"/>
      <c r="B8" s="76"/>
      <c r="C8" s="76"/>
      <c r="D8" s="76"/>
      <c r="E8" s="78" t="s">
        <v>11</v>
      </c>
      <c r="F8" s="79"/>
      <c r="G8" s="79"/>
      <c r="H8" s="79"/>
      <c r="I8" s="80"/>
      <c r="J8" s="78" t="s">
        <v>12</v>
      </c>
      <c r="K8" s="79"/>
      <c r="L8" s="79"/>
      <c r="M8" s="79"/>
      <c r="N8" s="80" t="s">
        <v>13</v>
      </c>
      <c r="O8" s="76"/>
      <c r="P8" s="76"/>
      <c r="Q8" s="76"/>
      <c r="R8" s="76"/>
    </row>
    <row r="9" spans="1:18" ht="28.5" customHeight="1">
      <c r="A9" s="76"/>
      <c r="B9" s="76"/>
      <c r="C9" s="76"/>
      <c r="D9" s="76"/>
      <c r="E9" s="75" t="s">
        <v>14</v>
      </c>
      <c r="F9" s="75" t="s">
        <v>15</v>
      </c>
      <c r="G9" s="82" t="s">
        <v>16</v>
      </c>
      <c r="H9" s="83"/>
      <c r="I9" s="84"/>
      <c r="J9" s="75" t="s">
        <v>17</v>
      </c>
      <c r="K9" s="75" t="s">
        <v>15</v>
      </c>
      <c r="L9" s="82" t="s">
        <v>16</v>
      </c>
      <c r="M9" s="83"/>
      <c r="N9" s="84"/>
      <c r="O9" s="76"/>
      <c r="P9" s="76"/>
      <c r="Q9" s="76"/>
      <c r="R9" s="76"/>
    </row>
    <row r="10" spans="1:18" ht="28.5" customHeight="1">
      <c r="A10" s="77"/>
      <c r="B10" s="77"/>
      <c r="C10" s="77"/>
      <c r="D10" s="77"/>
      <c r="E10" s="81"/>
      <c r="F10" s="81"/>
      <c r="G10" s="4" t="s">
        <v>18</v>
      </c>
      <c r="H10" s="4" t="s">
        <v>19</v>
      </c>
      <c r="I10" s="4" t="s">
        <v>20</v>
      </c>
      <c r="J10" s="81"/>
      <c r="K10" s="81"/>
      <c r="L10" s="4" t="s">
        <v>18</v>
      </c>
      <c r="M10" s="4" t="s">
        <v>19</v>
      </c>
      <c r="N10" s="4" t="s">
        <v>20</v>
      </c>
      <c r="O10" s="77"/>
      <c r="P10" s="77"/>
      <c r="Q10" s="77"/>
      <c r="R10" s="77"/>
    </row>
    <row r="11" spans="1:18" ht="28.5" customHeight="1">
      <c r="A11" s="5">
        <v>1</v>
      </c>
      <c r="B11" s="5">
        <v>2</v>
      </c>
      <c r="C11" s="5">
        <v>3</v>
      </c>
      <c r="D11" s="10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  <c r="O11" s="5">
        <v>15</v>
      </c>
      <c r="P11" s="20">
        <v>16</v>
      </c>
      <c r="Q11" s="5">
        <v>17</v>
      </c>
      <c r="R11" s="5">
        <v>18</v>
      </c>
    </row>
    <row r="12" spans="1:18" ht="28.5" customHeight="1">
      <c r="A12" s="1"/>
      <c r="B12" s="6" t="s">
        <v>21</v>
      </c>
      <c r="C12" s="6"/>
      <c r="D12" s="11"/>
      <c r="E12" s="65">
        <f>E13+E15</f>
        <v>223901</v>
      </c>
      <c r="F12" s="64">
        <f>F13+F15</f>
        <v>42316</v>
      </c>
      <c r="G12" s="64"/>
      <c r="H12" s="64">
        <f>H13+H15</f>
        <v>181585</v>
      </c>
      <c r="I12" s="6"/>
      <c r="J12" s="6"/>
      <c r="K12" s="6"/>
      <c r="L12" s="6"/>
      <c r="M12" s="6"/>
      <c r="N12" s="6"/>
      <c r="O12" s="6"/>
      <c r="P12" s="21"/>
      <c r="Q12" s="6"/>
      <c r="R12" s="6"/>
    </row>
    <row r="13" spans="1:18" ht="28.5" customHeight="1">
      <c r="A13" s="1" t="s">
        <v>90</v>
      </c>
      <c r="B13" s="6" t="s">
        <v>91</v>
      </c>
      <c r="C13" s="6"/>
      <c r="D13" s="11"/>
      <c r="E13" s="64">
        <f>E14</f>
        <v>8200</v>
      </c>
      <c r="F13" s="64">
        <f>F14</f>
        <v>2350</v>
      </c>
      <c r="G13" s="64"/>
      <c r="H13" s="64">
        <f>H14</f>
        <v>5850</v>
      </c>
      <c r="I13" s="6"/>
      <c r="J13" s="6"/>
      <c r="K13" s="6"/>
      <c r="L13" s="6"/>
      <c r="M13" s="6"/>
      <c r="N13" s="6"/>
      <c r="O13" s="6"/>
      <c r="P13" s="21"/>
      <c r="Q13" s="6"/>
      <c r="R13" s="6"/>
    </row>
    <row r="14" spans="1:18" ht="47.25" customHeight="1">
      <c r="A14" s="1">
        <v>1</v>
      </c>
      <c r="B14" s="6"/>
      <c r="C14" s="46" t="s">
        <v>95</v>
      </c>
      <c r="D14" s="11" t="s">
        <v>96</v>
      </c>
      <c r="E14" s="64">
        <v>8200</v>
      </c>
      <c r="F14" s="64">
        <v>2350</v>
      </c>
      <c r="G14" s="64"/>
      <c r="H14" s="64">
        <v>5850</v>
      </c>
      <c r="I14" s="6" t="s">
        <v>97</v>
      </c>
      <c r="J14" s="6"/>
      <c r="K14" s="6"/>
      <c r="L14" s="6"/>
      <c r="M14" s="6"/>
      <c r="N14" s="6"/>
      <c r="O14" s="11" t="s">
        <v>98</v>
      </c>
      <c r="P14" s="45" t="s">
        <v>99</v>
      </c>
      <c r="Q14" s="6"/>
      <c r="R14" s="6"/>
    </row>
    <row r="15" spans="1:18" ht="28.5" customHeight="1">
      <c r="A15" s="1" t="s">
        <v>92</v>
      </c>
      <c r="B15" s="44" t="s">
        <v>94</v>
      </c>
      <c r="C15" s="6"/>
      <c r="D15" s="11"/>
      <c r="E15" s="65">
        <f>E16+E31+E35+E51</f>
        <v>215701</v>
      </c>
      <c r="F15" s="65">
        <f>F16+F31+F35+F51</f>
        <v>39966</v>
      </c>
      <c r="G15" s="65">
        <f>G16+G31+G35+G51</f>
        <v>0</v>
      </c>
      <c r="H15" s="65">
        <f>H16+H31+H35+H51</f>
        <v>175735</v>
      </c>
      <c r="I15" s="6"/>
      <c r="J15" s="6"/>
      <c r="K15" s="6"/>
      <c r="L15" s="6"/>
      <c r="M15" s="6"/>
      <c r="N15" s="6"/>
      <c r="O15" s="6"/>
      <c r="P15" s="21"/>
      <c r="Q15" s="6"/>
      <c r="R15" s="6"/>
    </row>
    <row r="16" spans="1:18" ht="28.5" customHeight="1">
      <c r="A16" s="8" t="s">
        <v>90</v>
      </c>
      <c r="B16" s="55" t="s">
        <v>75</v>
      </c>
      <c r="C16" s="56"/>
      <c r="D16" s="56"/>
      <c r="E16" s="62">
        <f>SUM(E17:E30)</f>
        <v>86773</v>
      </c>
      <c r="F16" s="62">
        <f>SUM(F17:F30)</f>
        <v>25875</v>
      </c>
      <c r="G16" s="62">
        <f>SUM(G17:G30)</f>
        <v>0</v>
      </c>
      <c r="H16" s="62">
        <f>SUM(H17:H30)</f>
        <v>60898</v>
      </c>
      <c r="I16" s="56"/>
      <c r="J16" s="56"/>
      <c r="K16" s="56"/>
      <c r="L16" s="56"/>
      <c r="M16" s="56"/>
      <c r="N16" s="56"/>
      <c r="O16" s="56"/>
      <c r="P16" s="56"/>
      <c r="Q16" s="56"/>
      <c r="R16" s="57"/>
    </row>
    <row r="17" spans="1:18" ht="28.5" customHeight="1">
      <c r="A17" s="7">
        <v>1</v>
      </c>
      <c r="B17" s="22"/>
      <c r="C17" s="14" t="s">
        <v>22</v>
      </c>
      <c r="D17" s="23" t="s">
        <v>23</v>
      </c>
      <c r="E17" s="24">
        <v>2940</v>
      </c>
      <c r="F17" s="24">
        <v>630</v>
      </c>
      <c r="G17" s="24"/>
      <c r="H17" s="24">
        <v>2310</v>
      </c>
      <c r="I17" s="25" t="s">
        <v>24</v>
      </c>
      <c r="J17" s="26"/>
      <c r="K17" s="26"/>
      <c r="L17" s="26"/>
      <c r="M17" s="26"/>
      <c r="N17" s="26"/>
      <c r="O17" s="27" t="s">
        <v>25</v>
      </c>
      <c r="P17" s="27" t="s">
        <v>26</v>
      </c>
      <c r="Q17" s="15"/>
      <c r="R17" s="15"/>
    </row>
    <row r="18" spans="1:18" ht="28.5" customHeight="1">
      <c r="A18" s="7">
        <v>2</v>
      </c>
      <c r="B18" s="28"/>
      <c r="C18" s="14" t="s">
        <v>27</v>
      </c>
      <c r="D18" s="23" t="s">
        <v>28</v>
      </c>
      <c r="E18" s="24">
        <v>5200</v>
      </c>
      <c r="F18" s="24">
        <v>20</v>
      </c>
      <c r="G18" s="24"/>
      <c r="H18" s="24">
        <v>5180</v>
      </c>
      <c r="I18" s="25" t="s">
        <v>24</v>
      </c>
      <c r="J18" s="26"/>
      <c r="K18" s="26"/>
      <c r="L18" s="26"/>
      <c r="M18" s="26"/>
      <c r="N18" s="26"/>
      <c r="O18" s="27" t="s">
        <v>29</v>
      </c>
      <c r="P18" s="27" t="s">
        <v>30</v>
      </c>
      <c r="Q18" s="15"/>
      <c r="R18" s="15"/>
    </row>
    <row r="19" spans="1:18" ht="28.5" customHeight="1">
      <c r="A19" s="7">
        <v>3</v>
      </c>
      <c r="B19" s="28"/>
      <c r="C19" s="14" t="s">
        <v>31</v>
      </c>
      <c r="D19" s="23" t="s">
        <v>23</v>
      </c>
      <c r="E19" s="24">
        <v>4900</v>
      </c>
      <c r="F19" s="24"/>
      <c r="G19" s="24"/>
      <c r="H19" s="24">
        <v>4900</v>
      </c>
      <c r="I19" s="25" t="s">
        <v>24</v>
      </c>
      <c r="J19" s="26"/>
      <c r="K19" s="26"/>
      <c r="L19" s="26"/>
      <c r="M19" s="26"/>
      <c r="N19" s="26"/>
      <c r="O19" s="27" t="s">
        <v>32</v>
      </c>
      <c r="P19" s="27" t="s">
        <v>33</v>
      </c>
      <c r="Q19" s="15"/>
      <c r="R19" s="15"/>
    </row>
    <row r="20" spans="1:18" ht="28.5" customHeight="1">
      <c r="A20" s="7">
        <v>4</v>
      </c>
      <c r="B20" s="28"/>
      <c r="C20" s="14" t="s">
        <v>34</v>
      </c>
      <c r="D20" s="23" t="s">
        <v>35</v>
      </c>
      <c r="E20" s="24">
        <v>20050</v>
      </c>
      <c r="F20" s="24">
        <v>11550</v>
      </c>
      <c r="G20" s="24"/>
      <c r="H20" s="24">
        <v>8500</v>
      </c>
      <c r="I20" s="25" t="s">
        <v>24</v>
      </c>
      <c r="J20" s="26"/>
      <c r="K20" s="26"/>
      <c r="L20" s="26"/>
      <c r="M20" s="26"/>
      <c r="N20" s="26"/>
      <c r="O20" s="27" t="s">
        <v>36</v>
      </c>
      <c r="P20" s="27" t="s">
        <v>37</v>
      </c>
      <c r="Q20" s="15"/>
      <c r="R20" s="15"/>
    </row>
    <row r="21" spans="1:18" ht="28.5" customHeight="1">
      <c r="A21" s="7">
        <v>5</v>
      </c>
      <c r="B21" s="28"/>
      <c r="C21" s="14" t="s">
        <v>38</v>
      </c>
      <c r="D21" s="23" t="s">
        <v>39</v>
      </c>
      <c r="E21" s="24">
        <v>6000</v>
      </c>
      <c r="F21" s="24">
        <v>56</v>
      </c>
      <c r="G21" s="24"/>
      <c r="H21" s="24">
        <v>5944</v>
      </c>
      <c r="I21" s="25" t="s">
        <v>24</v>
      </c>
      <c r="J21" s="26"/>
      <c r="K21" s="26"/>
      <c r="L21" s="26"/>
      <c r="M21" s="26"/>
      <c r="N21" s="26"/>
      <c r="O21" s="27" t="s">
        <v>40</v>
      </c>
      <c r="P21" s="27" t="s">
        <v>41</v>
      </c>
      <c r="Q21" s="15"/>
      <c r="R21" s="15"/>
    </row>
    <row r="22" spans="1:18" ht="28.5" customHeight="1">
      <c r="A22" s="7">
        <v>6</v>
      </c>
      <c r="B22" s="28"/>
      <c r="C22" s="14" t="s">
        <v>42</v>
      </c>
      <c r="D22" s="23" t="s">
        <v>28</v>
      </c>
      <c r="E22" s="24">
        <v>21050</v>
      </c>
      <c r="F22" s="24">
        <v>7719</v>
      </c>
      <c r="G22" s="24"/>
      <c r="H22" s="24">
        <v>13331</v>
      </c>
      <c r="I22" s="25" t="s">
        <v>24</v>
      </c>
      <c r="J22" s="26"/>
      <c r="K22" s="26"/>
      <c r="L22" s="26"/>
      <c r="M22" s="26"/>
      <c r="N22" s="26"/>
      <c r="O22" s="27" t="s">
        <v>43</v>
      </c>
      <c r="P22" s="27" t="s">
        <v>44</v>
      </c>
      <c r="Q22" s="15"/>
      <c r="R22" s="15"/>
    </row>
    <row r="23" spans="1:18" ht="28.5" customHeight="1">
      <c r="A23" s="7">
        <v>7</v>
      </c>
      <c r="B23" s="28"/>
      <c r="C23" s="14" t="s">
        <v>45</v>
      </c>
      <c r="D23" s="23" t="s">
        <v>46</v>
      </c>
      <c r="E23" s="24">
        <v>6350</v>
      </c>
      <c r="F23" s="24">
        <v>1350</v>
      </c>
      <c r="G23" s="24"/>
      <c r="H23" s="24">
        <v>5000</v>
      </c>
      <c r="I23" s="25" t="s">
        <v>24</v>
      </c>
      <c r="J23" s="26"/>
      <c r="K23" s="26"/>
      <c r="L23" s="26"/>
      <c r="M23" s="26"/>
      <c r="N23" s="26"/>
      <c r="O23" s="27" t="s">
        <v>47</v>
      </c>
      <c r="P23" s="27" t="s">
        <v>48</v>
      </c>
      <c r="Q23" s="15"/>
      <c r="R23" s="15"/>
    </row>
    <row r="24" spans="1:18" ht="28.5" customHeight="1">
      <c r="A24" s="7">
        <v>8</v>
      </c>
      <c r="B24" s="28"/>
      <c r="C24" s="14" t="s">
        <v>49</v>
      </c>
      <c r="D24" s="23" t="s">
        <v>50</v>
      </c>
      <c r="E24" s="24">
        <v>5790</v>
      </c>
      <c r="F24" s="24">
        <v>1150</v>
      </c>
      <c r="G24" s="24"/>
      <c r="H24" s="24">
        <v>4640</v>
      </c>
      <c r="I24" s="25" t="s">
        <v>24</v>
      </c>
      <c r="J24" s="26"/>
      <c r="K24" s="26"/>
      <c r="L24" s="26"/>
      <c r="M24" s="26"/>
      <c r="N24" s="26"/>
      <c r="O24" s="27" t="s">
        <v>51</v>
      </c>
      <c r="P24" s="27" t="s">
        <v>52</v>
      </c>
      <c r="Q24" s="15"/>
      <c r="R24" s="15"/>
    </row>
    <row r="25" spans="1:18" ht="28.5" customHeight="1">
      <c r="A25" s="7">
        <v>9</v>
      </c>
      <c r="B25" s="28"/>
      <c r="C25" s="14" t="s">
        <v>53</v>
      </c>
      <c r="D25" s="23" t="s">
        <v>50</v>
      </c>
      <c r="E25" s="24">
        <v>1006</v>
      </c>
      <c r="F25" s="24">
        <v>0</v>
      </c>
      <c r="G25" s="24"/>
      <c r="H25" s="24">
        <v>1006</v>
      </c>
      <c r="I25" s="25" t="s">
        <v>24</v>
      </c>
      <c r="J25" s="26"/>
      <c r="K25" s="26"/>
      <c r="L25" s="26"/>
      <c r="M25" s="26"/>
      <c r="N25" s="26"/>
      <c r="O25" s="27" t="s">
        <v>54</v>
      </c>
      <c r="P25" s="27" t="s">
        <v>55</v>
      </c>
      <c r="Q25" s="15"/>
      <c r="R25" s="15"/>
    </row>
    <row r="26" spans="1:18" ht="28.5" customHeight="1">
      <c r="A26" s="7">
        <v>10</v>
      </c>
      <c r="B26" s="28"/>
      <c r="C26" s="14" t="s">
        <v>56</v>
      </c>
      <c r="D26" s="23" t="s">
        <v>57</v>
      </c>
      <c r="E26" s="24">
        <v>5900</v>
      </c>
      <c r="F26" s="24">
        <v>1200</v>
      </c>
      <c r="G26" s="24"/>
      <c r="H26" s="24">
        <v>4700</v>
      </c>
      <c r="I26" s="25" t="s">
        <v>24</v>
      </c>
      <c r="J26" s="26"/>
      <c r="K26" s="26"/>
      <c r="L26" s="26"/>
      <c r="M26" s="26"/>
      <c r="N26" s="26"/>
      <c r="O26" s="27" t="s">
        <v>58</v>
      </c>
      <c r="P26" s="27" t="s">
        <v>59</v>
      </c>
      <c r="Q26" s="15"/>
      <c r="R26" s="15"/>
    </row>
    <row r="27" spans="1:18" ht="28.5" customHeight="1">
      <c r="A27" s="7">
        <v>11</v>
      </c>
      <c r="B27" s="28"/>
      <c r="C27" s="14" t="s">
        <v>60</v>
      </c>
      <c r="D27" s="23" t="s">
        <v>61</v>
      </c>
      <c r="E27" s="24">
        <v>1067</v>
      </c>
      <c r="F27" s="24">
        <v>0</v>
      </c>
      <c r="G27" s="24"/>
      <c r="H27" s="24">
        <v>1067</v>
      </c>
      <c r="I27" s="25" t="s">
        <v>24</v>
      </c>
      <c r="J27" s="26"/>
      <c r="K27" s="26"/>
      <c r="L27" s="26"/>
      <c r="M27" s="26"/>
      <c r="N27" s="26"/>
      <c r="O27" s="27" t="s">
        <v>62</v>
      </c>
      <c r="P27" s="27" t="s">
        <v>63</v>
      </c>
      <c r="Q27" s="15"/>
      <c r="R27" s="15"/>
    </row>
    <row r="28" spans="1:18" ht="28.5" customHeight="1">
      <c r="A28" s="7">
        <v>12</v>
      </c>
      <c r="B28" s="28"/>
      <c r="C28" s="14" t="s">
        <v>64</v>
      </c>
      <c r="D28" s="23" t="s">
        <v>61</v>
      </c>
      <c r="E28" s="24">
        <v>5200</v>
      </c>
      <c r="F28" s="24">
        <v>2200</v>
      </c>
      <c r="G28" s="24"/>
      <c r="H28" s="24">
        <v>3000</v>
      </c>
      <c r="I28" s="25" t="s">
        <v>65</v>
      </c>
      <c r="J28" s="26"/>
      <c r="K28" s="26"/>
      <c r="L28" s="26"/>
      <c r="M28" s="26"/>
      <c r="N28" s="26"/>
      <c r="O28" s="27" t="s">
        <v>66</v>
      </c>
      <c r="P28" s="27" t="s">
        <v>67</v>
      </c>
      <c r="Q28" s="15"/>
      <c r="R28" s="15"/>
    </row>
    <row r="29" spans="1:18" ht="28.5" customHeight="1">
      <c r="A29" s="7">
        <v>13</v>
      </c>
      <c r="B29" s="13"/>
      <c r="C29" s="14" t="s">
        <v>68</v>
      </c>
      <c r="D29" s="23" t="s">
        <v>61</v>
      </c>
      <c r="E29" s="17">
        <v>1120</v>
      </c>
      <c r="F29" s="17"/>
      <c r="G29" s="17"/>
      <c r="H29" s="17">
        <v>1120</v>
      </c>
      <c r="I29" s="18" t="s">
        <v>24</v>
      </c>
      <c r="J29" s="15"/>
      <c r="K29" s="15"/>
      <c r="L29" s="15"/>
      <c r="M29" s="15"/>
      <c r="N29" s="15"/>
      <c r="O29" s="19" t="s">
        <v>69</v>
      </c>
      <c r="P29" s="19" t="s">
        <v>70</v>
      </c>
      <c r="Q29" s="15"/>
      <c r="R29" s="15"/>
    </row>
    <row r="30" spans="1:18" ht="28.5" customHeight="1">
      <c r="A30" s="7">
        <v>14</v>
      </c>
      <c r="B30" s="13"/>
      <c r="C30" s="14" t="s">
        <v>71</v>
      </c>
      <c r="D30" s="12" t="s">
        <v>72</v>
      </c>
      <c r="E30" s="17">
        <v>200</v>
      </c>
      <c r="F30" s="17"/>
      <c r="G30" s="17"/>
      <c r="H30" s="17">
        <v>200</v>
      </c>
      <c r="I30" s="18" t="s">
        <v>24</v>
      </c>
      <c r="J30" s="15"/>
      <c r="K30" s="15"/>
      <c r="L30" s="15"/>
      <c r="M30" s="15"/>
      <c r="N30" s="15"/>
      <c r="O30" s="19" t="s">
        <v>73</v>
      </c>
      <c r="P30" s="27" t="s">
        <v>74</v>
      </c>
      <c r="Q30" s="15"/>
      <c r="R30" s="15"/>
    </row>
    <row r="31" spans="1:18" ht="28.5" customHeight="1">
      <c r="A31" s="43" t="s">
        <v>93</v>
      </c>
      <c r="B31" s="41"/>
      <c r="C31" s="41"/>
      <c r="D31" s="41"/>
      <c r="E31" s="54">
        <f>SUM(E32:E34)</f>
        <v>11062</v>
      </c>
      <c r="F31" s="54">
        <f>SUM(F32:F34)</f>
        <v>2727</v>
      </c>
      <c r="G31" s="54">
        <f>SUM(G32:G34)</f>
        <v>0</v>
      </c>
      <c r="H31" s="54">
        <f>SUM(H32:H34)</f>
        <v>8335</v>
      </c>
      <c r="I31" s="41"/>
      <c r="J31" s="41"/>
      <c r="K31" s="41"/>
      <c r="L31" s="41"/>
      <c r="M31" s="41"/>
      <c r="N31" s="41"/>
      <c r="O31" s="41"/>
      <c r="P31" s="41"/>
      <c r="Q31" s="42"/>
      <c r="R31" s="15"/>
    </row>
    <row r="32" spans="1:19" ht="28.5" customHeight="1">
      <c r="A32" s="29">
        <v>1</v>
      </c>
      <c r="B32" s="30"/>
      <c r="C32" s="30" t="s">
        <v>76</v>
      </c>
      <c r="D32" s="31" t="s">
        <v>77</v>
      </c>
      <c r="E32" s="32">
        <v>5200</v>
      </c>
      <c r="F32" s="32">
        <v>2700</v>
      </c>
      <c r="G32" s="32"/>
      <c r="H32" s="32">
        <v>2500</v>
      </c>
      <c r="I32" s="31" t="s">
        <v>78</v>
      </c>
      <c r="J32" s="33"/>
      <c r="K32" s="33"/>
      <c r="L32" s="33"/>
      <c r="M32" s="33"/>
      <c r="N32" s="33"/>
      <c r="O32" s="30" t="s">
        <v>79</v>
      </c>
      <c r="P32" s="30" t="s">
        <v>80</v>
      </c>
      <c r="Q32" s="34"/>
      <c r="R32" s="34"/>
      <c r="S32" s="15"/>
    </row>
    <row r="33" spans="1:19" ht="28.5" customHeight="1">
      <c r="A33" s="35">
        <v>2</v>
      </c>
      <c r="B33" s="36"/>
      <c r="C33" s="36" t="s">
        <v>81</v>
      </c>
      <c r="D33" s="37" t="s">
        <v>82</v>
      </c>
      <c r="E33" s="38">
        <v>835</v>
      </c>
      <c r="F33" s="38"/>
      <c r="G33" s="38"/>
      <c r="H33" s="38">
        <v>835</v>
      </c>
      <c r="I33" s="37" t="s">
        <v>83</v>
      </c>
      <c r="J33" s="39"/>
      <c r="K33" s="39"/>
      <c r="L33" s="39"/>
      <c r="M33" s="39"/>
      <c r="N33" s="39"/>
      <c r="O33" s="30" t="s">
        <v>84</v>
      </c>
      <c r="P33" s="30" t="s">
        <v>85</v>
      </c>
      <c r="Q33" s="39"/>
      <c r="R33" s="39"/>
      <c r="S33" s="16"/>
    </row>
    <row r="34" spans="1:19" ht="28.5" customHeight="1">
      <c r="A34" s="40">
        <v>3</v>
      </c>
      <c r="B34" s="36"/>
      <c r="C34" s="36" t="s">
        <v>86</v>
      </c>
      <c r="D34" s="37" t="s">
        <v>87</v>
      </c>
      <c r="E34" s="38">
        <v>5027</v>
      </c>
      <c r="F34" s="38">
        <v>27</v>
      </c>
      <c r="G34" s="38"/>
      <c r="H34" s="38">
        <v>5000</v>
      </c>
      <c r="I34" s="37" t="s">
        <v>78</v>
      </c>
      <c r="J34" s="39"/>
      <c r="K34" s="39"/>
      <c r="L34" s="39"/>
      <c r="M34" s="39"/>
      <c r="N34" s="39"/>
      <c r="O34" s="30" t="s">
        <v>88</v>
      </c>
      <c r="P34" s="30" t="s">
        <v>89</v>
      </c>
      <c r="Q34" s="39"/>
      <c r="R34" s="39"/>
      <c r="S34" s="16"/>
    </row>
    <row r="35" spans="1:19" ht="28.5" customHeight="1">
      <c r="A35" s="51" t="s">
        <v>154</v>
      </c>
      <c r="B35" s="87" t="s">
        <v>155</v>
      </c>
      <c r="C35" s="88"/>
      <c r="D35" s="37"/>
      <c r="E35" s="63">
        <f>SUM(E36:E50)</f>
        <v>61666</v>
      </c>
      <c r="F35" s="63">
        <f>SUM(F36:F50)</f>
        <v>5624</v>
      </c>
      <c r="G35" s="63">
        <f>SUM(G36:G50)</f>
        <v>0</v>
      </c>
      <c r="H35" s="63">
        <f>SUM(H36:H50)</f>
        <v>56042</v>
      </c>
      <c r="I35" s="37"/>
      <c r="J35" s="39"/>
      <c r="K35" s="39"/>
      <c r="L35" s="39"/>
      <c r="M35" s="39"/>
      <c r="N35" s="39"/>
      <c r="O35" s="30"/>
      <c r="P35" s="30"/>
      <c r="Q35" s="39"/>
      <c r="R35" s="39"/>
      <c r="S35" s="16"/>
    </row>
    <row r="36" spans="1:19" ht="28.5" customHeight="1">
      <c r="A36" s="49">
        <v>1</v>
      </c>
      <c r="C36" s="49" t="s">
        <v>151</v>
      </c>
      <c r="D36" s="35" t="s">
        <v>123</v>
      </c>
      <c r="E36" s="50">
        <v>5200</v>
      </c>
      <c r="F36" s="50">
        <v>100</v>
      </c>
      <c r="G36" s="50">
        <v>0</v>
      </c>
      <c r="H36" s="50">
        <v>5100</v>
      </c>
      <c r="I36" s="35" t="s">
        <v>102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5" t="s">
        <v>152</v>
      </c>
      <c r="P36" s="35" t="s">
        <v>153</v>
      </c>
      <c r="Q36" s="39">
        <v>0</v>
      </c>
      <c r="R36" s="49"/>
      <c r="S36" s="35"/>
    </row>
    <row r="37" spans="1:19" ht="28.5" customHeight="1">
      <c r="A37" s="49">
        <v>2</v>
      </c>
      <c r="C37" s="49" t="s">
        <v>148</v>
      </c>
      <c r="D37" s="35" t="s">
        <v>123</v>
      </c>
      <c r="E37" s="50">
        <v>5200</v>
      </c>
      <c r="F37" s="50">
        <v>200</v>
      </c>
      <c r="G37" s="50">
        <v>0</v>
      </c>
      <c r="H37" s="50">
        <v>5000</v>
      </c>
      <c r="I37" s="35" t="s">
        <v>102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5" t="s">
        <v>149</v>
      </c>
      <c r="P37" s="35" t="s">
        <v>150</v>
      </c>
      <c r="Q37" s="39">
        <v>0</v>
      </c>
      <c r="R37" s="49"/>
      <c r="S37" s="39"/>
    </row>
    <row r="38" spans="1:19" ht="28.5" customHeight="1">
      <c r="A38" s="49">
        <v>3</v>
      </c>
      <c r="C38" s="49" t="s">
        <v>145</v>
      </c>
      <c r="D38" s="35" t="s">
        <v>122</v>
      </c>
      <c r="E38" s="50">
        <v>5250</v>
      </c>
      <c r="F38" s="49">
        <v>0</v>
      </c>
      <c r="G38" s="49">
        <v>0</v>
      </c>
      <c r="H38" s="50">
        <v>5250</v>
      </c>
      <c r="I38" s="35" t="s">
        <v>102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5" t="s">
        <v>146</v>
      </c>
      <c r="P38" s="35" t="s">
        <v>147</v>
      </c>
      <c r="Q38" s="39">
        <v>0</v>
      </c>
      <c r="R38" s="49"/>
      <c r="S38" s="39"/>
    </row>
    <row r="39" spans="1:19" ht="28.5" customHeight="1">
      <c r="A39" s="49">
        <v>4</v>
      </c>
      <c r="C39" s="49" t="s">
        <v>142</v>
      </c>
      <c r="D39" s="35" t="s">
        <v>122</v>
      </c>
      <c r="E39" s="50">
        <v>5200</v>
      </c>
      <c r="F39" s="50">
        <v>400</v>
      </c>
      <c r="G39" s="50">
        <v>0</v>
      </c>
      <c r="H39" s="50">
        <v>4800</v>
      </c>
      <c r="I39" s="35" t="s">
        <v>102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5" t="s">
        <v>143</v>
      </c>
      <c r="P39" s="35" t="s">
        <v>144</v>
      </c>
      <c r="Q39" s="39">
        <v>0</v>
      </c>
      <c r="R39" s="49"/>
      <c r="S39" s="39"/>
    </row>
    <row r="40" spans="1:19" ht="28.5" customHeight="1">
      <c r="A40" s="49">
        <v>5</v>
      </c>
      <c r="C40" s="49" t="s">
        <v>139</v>
      </c>
      <c r="D40" s="35" t="s">
        <v>127</v>
      </c>
      <c r="E40" s="50">
        <v>5200</v>
      </c>
      <c r="F40" s="50">
        <v>245</v>
      </c>
      <c r="G40" s="50">
        <v>0</v>
      </c>
      <c r="H40" s="50">
        <v>4955</v>
      </c>
      <c r="I40" s="35" t="s">
        <v>102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5" t="s">
        <v>140</v>
      </c>
      <c r="P40" s="35" t="s">
        <v>141</v>
      </c>
      <c r="Q40" s="39">
        <v>0</v>
      </c>
      <c r="R40" s="49"/>
      <c r="S40" s="39"/>
    </row>
    <row r="41" spans="1:19" ht="28.5" customHeight="1">
      <c r="A41" s="49">
        <v>6</v>
      </c>
      <c r="C41" s="49" t="s">
        <v>136</v>
      </c>
      <c r="D41" s="35" t="s">
        <v>127</v>
      </c>
      <c r="E41" s="50">
        <v>5200</v>
      </c>
      <c r="F41" s="50">
        <v>1000</v>
      </c>
      <c r="G41" s="50">
        <v>0</v>
      </c>
      <c r="H41" s="50">
        <v>4200</v>
      </c>
      <c r="I41" s="35" t="s">
        <v>103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5" t="s">
        <v>137</v>
      </c>
      <c r="P41" s="35" t="s">
        <v>138</v>
      </c>
      <c r="Q41" s="39">
        <v>0</v>
      </c>
      <c r="R41" s="49"/>
      <c r="S41" s="39"/>
    </row>
    <row r="42" spans="1:19" ht="28.5" customHeight="1">
      <c r="A42" s="49">
        <v>7</v>
      </c>
      <c r="C42" s="49" t="s">
        <v>131</v>
      </c>
      <c r="D42" s="35" t="s">
        <v>121</v>
      </c>
      <c r="E42" s="50">
        <v>5200</v>
      </c>
      <c r="F42" s="50">
        <v>1863</v>
      </c>
      <c r="G42" s="50">
        <v>0</v>
      </c>
      <c r="H42" s="50">
        <v>3337</v>
      </c>
      <c r="I42" s="35" t="s">
        <v>102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5" t="s">
        <v>132</v>
      </c>
      <c r="P42" s="35" t="s">
        <v>133</v>
      </c>
      <c r="Q42" s="39">
        <v>0</v>
      </c>
      <c r="R42" s="49"/>
      <c r="S42" s="35"/>
    </row>
    <row r="43" spans="1:19" ht="28.5" customHeight="1">
      <c r="A43" s="49">
        <v>8</v>
      </c>
      <c r="C43" s="49" t="s">
        <v>120</v>
      </c>
      <c r="D43" s="35" t="s">
        <v>121</v>
      </c>
      <c r="E43" s="50">
        <v>5500</v>
      </c>
      <c r="F43" s="49">
        <v>0</v>
      </c>
      <c r="G43" s="49">
        <v>0</v>
      </c>
      <c r="H43" s="50">
        <v>5500</v>
      </c>
      <c r="I43" s="35" t="s">
        <v>102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5" t="s">
        <v>134</v>
      </c>
      <c r="P43" s="35" t="s">
        <v>135</v>
      </c>
      <c r="Q43" s="39">
        <v>0</v>
      </c>
      <c r="R43" s="49"/>
      <c r="S43" s="39"/>
    </row>
    <row r="44" spans="1:19" ht="28.5" customHeight="1">
      <c r="A44" s="49">
        <v>9</v>
      </c>
      <c r="C44" s="49" t="s">
        <v>128</v>
      </c>
      <c r="D44" s="35" t="s">
        <v>127</v>
      </c>
      <c r="E44" s="50">
        <v>5200</v>
      </c>
      <c r="F44" s="50">
        <v>350</v>
      </c>
      <c r="G44" s="50">
        <v>0</v>
      </c>
      <c r="H44" s="50">
        <v>4850</v>
      </c>
      <c r="I44" s="35" t="s">
        <v>102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5" t="s">
        <v>129</v>
      </c>
      <c r="P44" s="35" t="s">
        <v>130</v>
      </c>
      <c r="Q44" s="39">
        <v>0</v>
      </c>
      <c r="R44" s="49"/>
      <c r="S44" s="39"/>
    </row>
    <row r="45" spans="1:19" ht="28.5" customHeight="1">
      <c r="A45" s="49">
        <v>10</v>
      </c>
      <c r="C45" s="49" t="s">
        <v>124</v>
      </c>
      <c r="D45" s="35" t="s">
        <v>121</v>
      </c>
      <c r="E45" s="50">
        <v>2300</v>
      </c>
      <c r="F45" s="49">
        <v>0</v>
      </c>
      <c r="G45" s="49">
        <v>0</v>
      </c>
      <c r="H45" s="50">
        <v>2300</v>
      </c>
      <c r="I45" s="35" t="s">
        <v>103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5" t="s">
        <v>125</v>
      </c>
      <c r="P45" s="35" t="s">
        <v>126</v>
      </c>
      <c r="Q45" s="39">
        <v>0</v>
      </c>
      <c r="R45" s="49"/>
      <c r="S45" s="39"/>
    </row>
    <row r="46" spans="1:19" ht="28.5" customHeight="1">
      <c r="A46" s="49">
        <v>11</v>
      </c>
      <c r="C46" s="49" t="s">
        <v>117</v>
      </c>
      <c r="D46" s="35" t="s">
        <v>101</v>
      </c>
      <c r="E46" s="50">
        <v>850</v>
      </c>
      <c r="F46" s="49">
        <v>0</v>
      </c>
      <c r="G46" s="49">
        <v>0</v>
      </c>
      <c r="H46" s="50">
        <v>850</v>
      </c>
      <c r="I46" s="35" t="s">
        <v>102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5" t="s">
        <v>118</v>
      </c>
      <c r="P46" s="35" t="s">
        <v>119</v>
      </c>
      <c r="Q46" s="39">
        <v>0</v>
      </c>
      <c r="R46" s="49"/>
      <c r="S46" s="39"/>
    </row>
    <row r="47" spans="1:19" ht="28.5" customHeight="1">
      <c r="A47" s="49">
        <v>12</v>
      </c>
      <c r="C47" s="49" t="s">
        <v>105</v>
      </c>
      <c r="D47" s="35" t="s">
        <v>104</v>
      </c>
      <c r="E47" s="50">
        <v>400</v>
      </c>
      <c r="F47" s="49">
        <v>0</v>
      </c>
      <c r="G47" s="49">
        <v>0</v>
      </c>
      <c r="H47" s="50">
        <v>400</v>
      </c>
      <c r="I47" s="35" t="s">
        <v>102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5" t="s">
        <v>106</v>
      </c>
      <c r="P47" s="35" t="s">
        <v>107</v>
      </c>
      <c r="Q47" s="39">
        <v>0</v>
      </c>
      <c r="R47" s="49"/>
      <c r="S47" s="39"/>
    </row>
    <row r="48" spans="1:19" ht="28.5" customHeight="1">
      <c r="A48" s="49">
        <v>13</v>
      </c>
      <c r="C48" s="49" t="s">
        <v>105</v>
      </c>
      <c r="D48" s="35" t="s">
        <v>104</v>
      </c>
      <c r="E48" s="50">
        <v>5200</v>
      </c>
      <c r="F48" s="49">
        <v>0</v>
      </c>
      <c r="G48" s="50">
        <v>0</v>
      </c>
      <c r="H48" s="50">
        <v>5200</v>
      </c>
      <c r="I48" s="35" t="s">
        <v>102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5" t="s">
        <v>108</v>
      </c>
      <c r="P48" s="35" t="s">
        <v>109</v>
      </c>
      <c r="Q48" s="39">
        <v>0</v>
      </c>
      <c r="R48" s="49"/>
      <c r="S48" s="35"/>
    </row>
    <row r="49" spans="1:19" ht="28.5" customHeight="1">
      <c r="A49" s="49">
        <v>14</v>
      </c>
      <c r="C49" s="49" t="s">
        <v>110</v>
      </c>
      <c r="D49" s="35" t="s">
        <v>101</v>
      </c>
      <c r="E49" s="50">
        <v>566</v>
      </c>
      <c r="F49" s="49">
        <v>0</v>
      </c>
      <c r="G49" s="49">
        <v>0</v>
      </c>
      <c r="H49" s="50">
        <v>566</v>
      </c>
      <c r="I49" s="35" t="s">
        <v>102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5" t="s">
        <v>111</v>
      </c>
      <c r="P49" s="35" t="s">
        <v>112</v>
      </c>
      <c r="Q49" s="39">
        <v>0</v>
      </c>
      <c r="R49" s="49"/>
      <c r="S49" s="39"/>
    </row>
    <row r="50" spans="1:19" ht="28.5" customHeight="1">
      <c r="A50" s="49">
        <v>15</v>
      </c>
      <c r="C50" s="49" t="s">
        <v>113</v>
      </c>
      <c r="D50" s="35" t="s">
        <v>114</v>
      </c>
      <c r="E50" s="50">
        <v>5200</v>
      </c>
      <c r="F50" s="50">
        <v>1466</v>
      </c>
      <c r="G50" s="50">
        <v>0</v>
      </c>
      <c r="H50" s="50">
        <v>3734</v>
      </c>
      <c r="I50" s="35" t="s">
        <v>102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5" t="s">
        <v>115</v>
      </c>
      <c r="P50" s="35" t="s">
        <v>116</v>
      </c>
      <c r="Q50" s="39">
        <v>0</v>
      </c>
      <c r="R50" s="49"/>
      <c r="S50" s="39"/>
    </row>
    <row r="51" spans="1:19" ht="28.5" customHeight="1">
      <c r="A51" s="49" t="s">
        <v>157</v>
      </c>
      <c r="B51" s="58" t="s">
        <v>160</v>
      </c>
      <c r="C51" s="66"/>
      <c r="D51" s="66"/>
      <c r="E51" s="61">
        <f>E52</f>
        <v>56200</v>
      </c>
      <c r="F51" s="61">
        <f>F52</f>
        <v>5740</v>
      </c>
      <c r="G51" s="61">
        <f>G52</f>
        <v>0</v>
      </c>
      <c r="H51" s="61">
        <f>H52</f>
        <v>50460</v>
      </c>
      <c r="I51" s="59"/>
      <c r="J51" s="59"/>
      <c r="K51" s="59"/>
      <c r="L51" s="59"/>
      <c r="M51" s="59"/>
      <c r="N51" s="59"/>
      <c r="O51" s="59"/>
      <c r="P51" s="59"/>
      <c r="Q51" s="59"/>
      <c r="R51" s="60"/>
      <c r="S51" s="49"/>
    </row>
    <row r="52" spans="1:19" ht="28.5" customHeight="1">
      <c r="A52" s="49">
        <v>1</v>
      </c>
      <c r="B52" s="47"/>
      <c r="C52" s="47" t="s">
        <v>161</v>
      </c>
      <c r="D52" s="35" t="s">
        <v>162</v>
      </c>
      <c r="E52" s="52">
        <v>56200</v>
      </c>
      <c r="F52" s="52">
        <v>5740</v>
      </c>
      <c r="G52" s="52"/>
      <c r="H52" s="52">
        <f>E52-F52</f>
        <v>50460</v>
      </c>
      <c r="I52" s="52" t="s">
        <v>156</v>
      </c>
      <c r="J52" s="52"/>
      <c r="K52" s="52"/>
      <c r="L52" s="52"/>
      <c r="M52" s="52"/>
      <c r="N52" s="52"/>
      <c r="O52" s="53" t="s">
        <v>158</v>
      </c>
      <c r="P52" s="52" t="s">
        <v>159</v>
      </c>
      <c r="Q52" s="52"/>
      <c r="R52" s="52"/>
      <c r="S52" s="49"/>
    </row>
    <row r="53" spans="1:19" ht="28.5" customHeight="1">
      <c r="A53" s="49"/>
      <c r="B53" s="73" t="s">
        <v>186</v>
      </c>
      <c r="C53" s="74"/>
      <c r="D53" s="35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3"/>
      <c r="P53" s="52"/>
      <c r="Q53" s="52"/>
      <c r="R53" s="52"/>
      <c r="S53" s="72"/>
    </row>
    <row r="54" spans="1:18" ht="28.5" customHeight="1">
      <c r="A54" s="49">
        <v>1</v>
      </c>
      <c r="B54" s="29"/>
      <c r="C54" s="30" t="s">
        <v>163</v>
      </c>
      <c r="D54" s="31" t="s">
        <v>164</v>
      </c>
      <c r="E54" s="32">
        <v>6200</v>
      </c>
      <c r="F54" s="32">
        <v>0</v>
      </c>
      <c r="G54" s="32"/>
      <c r="H54" s="32">
        <v>6200</v>
      </c>
      <c r="I54" s="31" t="s">
        <v>78</v>
      </c>
      <c r="J54" s="33"/>
      <c r="K54" s="33"/>
      <c r="L54" s="33"/>
      <c r="M54" s="33"/>
      <c r="N54" s="33"/>
      <c r="O54" s="31" t="s">
        <v>165</v>
      </c>
      <c r="P54" s="31" t="s">
        <v>166</v>
      </c>
      <c r="Q54" s="34"/>
      <c r="R54" s="34"/>
    </row>
    <row r="55" spans="1:18" ht="28.5" customHeight="1">
      <c r="A55" s="49">
        <v>2</v>
      </c>
      <c r="B55" s="35"/>
      <c r="C55" s="36" t="s">
        <v>167</v>
      </c>
      <c r="D55" s="31" t="s">
        <v>164</v>
      </c>
      <c r="E55" s="38">
        <v>5500</v>
      </c>
      <c r="F55" s="38">
        <v>630</v>
      </c>
      <c r="G55" s="38"/>
      <c r="H55" s="38">
        <v>4870</v>
      </c>
      <c r="I55" s="37" t="s">
        <v>83</v>
      </c>
      <c r="J55" s="39"/>
      <c r="K55" s="39"/>
      <c r="L55" s="39"/>
      <c r="M55" s="39"/>
      <c r="N55" s="39"/>
      <c r="O55" s="31" t="s">
        <v>168</v>
      </c>
      <c r="P55" s="31" t="s">
        <v>169</v>
      </c>
      <c r="Q55" s="39"/>
      <c r="R55" s="39"/>
    </row>
    <row r="56" spans="1:18" ht="28.5" customHeight="1">
      <c r="A56" s="49">
        <v>3</v>
      </c>
      <c r="B56" s="40"/>
      <c r="C56" s="36" t="s">
        <v>170</v>
      </c>
      <c r="D56" s="37" t="s">
        <v>171</v>
      </c>
      <c r="E56" s="38">
        <v>409419</v>
      </c>
      <c r="F56" s="38">
        <v>1000</v>
      </c>
      <c r="G56" s="38"/>
      <c r="H56" s="38">
        <v>408419</v>
      </c>
      <c r="I56" s="37" t="s">
        <v>78</v>
      </c>
      <c r="J56" s="39"/>
      <c r="K56" s="39"/>
      <c r="L56" s="39"/>
      <c r="M56" s="39"/>
      <c r="N56" s="39"/>
      <c r="O56" s="31" t="s">
        <v>172</v>
      </c>
      <c r="P56" s="31" t="s">
        <v>173</v>
      </c>
      <c r="Q56" s="39"/>
      <c r="R56" s="39"/>
    </row>
    <row r="57" spans="1:18" ht="28.5" customHeight="1">
      <c r="A57" s="49">
        <v>4</v>
      </c>
      <c r="B57" s="67"/>
      <c r="C57" s="68" t="s">
        <v>174</v>
      </c>
      <c r="D57" s="37" t="s">
        <v>175</v>
      </c>
      <c r="E57" s="48">
        <v>20050</v>
      </c>
      <c r="F57" s="39">
        <v>7938</v>
      </c>
      <c r="G57" s="39"/>
      <c r="H57" s="39">
        <v>12067</v>
      </c>
      <c r="I57" s="37" t="s">
        <v>78</v>
      </c>
      <c r="J57" s="39"/>
      <c r="K57" s="39"/>
      <c r="L57" s="39"/>
      <c r="M57" s="39"/>
      <c r="N57" s="39"/>
      <c r="O57" s="31" t="s">
        <v>176</v>
      </c>
      <c r="P57" s="31" t="s">
        <v>177</v>
      </c>
      <c r="Q57" s="39"/>
      <c r="R57" s="39"/>
    </row>
    <row r="58" spans="1:18" ht="28.5" customHeight="1">
      <c r="A58" s="49">
        <v>5</v>
      </c>
      <c r="B58" s="67"/>
      <c r="C58" s="37" t="s">
        <v>178</v>
      </c>
      <c r="D58" s="37" t="s">
        <v>179</v>
      </c>
      <c r="E58" s="69">
        <v>10000</v>
      </c>
      <c r="F58" s="37">
        <v>1000</v>
      </c>
      <c r="G58" s="37"/>
      <c r="H58" s="37">
        <v>9000</v>
      </c>
      <c r="I58" s="37" t="s">
        <v>78</v>
      </c>
      <c r="J58" s="37"/>
      <c r="K58" s="37"/>
      <c r="L58" s="37"/>
      <c r="M58" s="37"/>
      <c r="N58" s="37"/>
      <c r="O58" s="31" t="s">
        <v>180</v>
      </c>
      <c r="P58" s="31" t="s">
        <v>181</v>
      </c>
      <c r="Q58" s="39"/>
      <c r="R58" s="39"/>
    </row>
    <row r="59" spans="1:18" ht="28.5" customHeight="1">
      <c r="A59" s="49">
        <v>6</v>
      </c>
      <c r="B59" s="49"/>
      <c r="C59" s="70" t="s">
        <v>182</v>
      </c>
      <c r="D59" s="37" t="s">
        <v>183</v>
      </c>
      <c r="E59" s="69">
        <v>5500</v>
      </c>
      <c r="F59" s="37">
        <v>3200</v>
      </c>
      <c r="G59" s="37"/>
      <c r="H59" s="37">
        <v>2300</v>
      </c>
      <c r="I59" s="37" t="s">
        <v>78</v>
      </c>
      <c r="J59" s="70"/>
      <c r="K59" s="70"/>
      <c r="L59" s="70"/>
      <c r="M59" s="70"/>
      <c r="N59" s="70"/>
      <c r="O59" s="31" t="s">
        <v>184</v>
      </c>
      <c r="P59" s="31" t="s">
        <v>185</v>
      </c>
      <c r="Q59" s="70"/>
      <c r="R59" s="71"/>
    </row>
  </sheetData>
  <sheetProtection/>
  <mergeCells count="21">
    <mergeCell ref="B35:C35"/>
    <mergeCell ref="J9:J10"/>
    <mergeCell ref="K9:K10"/>
    <mergeCell ref="O7:O10"/>
    <mergeCell ref="L9:N9"/>
    <mergeCell ref="A2:R2"/>
    <mergeCell ref="B5:R5"/>
    <mergeCell ref="A7:A10"/>
    <mergeCell ref="B7:B10"/>
    <mergeCell ref="C7:C10"/>
    <mergeCell ref="D7:D10"/>
    <mergeCell ref="E7:N7"/>
    <mergeCell ref="B53:C53"/>
    <mergeCell ref="Q7:Q10"/>
    <mergeCell ref="R7:R10"/>
    <mergeCell ref="E8:I8"/>
    <mergeCell ref="J8:N8"/>
    <mergeCell ref="E9:E10"/>
    <mergeCell ref="F9:F10"/>
    <mergeCell ref="G9:I9"/>
    <mergeCell ref="P7:P10"/>
  </mergeCells>
  <printOptions/>
  <pageMargins left="0.7" right="0.23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2015-09-03T06:34:22Z</cp:lastPrinted>
  <dcterms:created xsi:type="dcterms:W3CDTF">2015-08-31T07:47:47Z</dcterms:created>
  <dcterms:modified xsi:type="dcterms:W3CDTF">2015-09-04T00:30:21Z</dcterms:modified>
  <cp:category/>
  <cp:version/>
  <cp:contentType/>
  <cp:contentStatus/>
</cp:coreProperties>
</file>